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esna\Documents\POREZNA\GFI\2025\NEPROFITNE\GROM\"/>
    </mc:Choice>
  </mc:AlternateContent>
  <xr:revisionPtr revIDLastSave="0" documentId="13_ncr:1_{6493B160-07E8-4424-8B83-1ADDBC0044CE}" xr6:coauthVersionLast="47" xr6:coauthVersionMax="47" xr10:uidLastSave="{00000000-0000-0000-0000-000000000000}"/>
  <bookViews>
    <workbookView xWindow="-120" yWindow="-120" windowWidth="29040" windowHeight="15720" xr2:uid="{C3280A80-FBE3-4794-A665-9E49C1FC19A1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9" i="1" l="1"/>
  <c r="F73" i="1"/>
  <c r="F63" i="1"/>
  <c r="F75" i="1" s="1"/>
  <c r="F39" i="1"/>
  <c r="F30" i="1"/>
  <c r="F23" i="1"/>
  <c r="F20" i="1"/>
  <c r="F29" i="1" l="1"/>
  <c r="F77" i="1"/>
  <c r="F43" i="1"/>
</calcChain>
</file>

<file path=xl/sharedStrings.xml><?xml version="1.0" encoding="utf-8"?>
<sst xmlns="http://schemas.openxmlformats.org/spreadsheetml/2006/main" count="65" uniqueCount="64">
  <si>
    <r>
      <t xml:space="preserve"> </t>
    </r>
    <r>
      <rPr>
        <b/>
        <sz val="12"/>
        <color rgb="FF00000A"/>
        <rFont val="Calibri"/>
        <family val="2"/>
        <charset val="238"/>
        <scheme val="minor"/>
      </rPr>
      <t>I.</t>
    </r>
    <r>
      <rPr>
        <b/>
        <sz val="7"/>
        <color rgb="FF00000A"/>
        <rFont val="Times New Roman"/>
        <family val="1"/>
        <charset val="238"/>
      </rPr>
      <t xml:space="preserve">     </t>
    </r>
    <r>
      <rPr>
        <b/>
        <sz val="12"/>
        <color rgb="FF00000A"/>
        <rFont val="Calibri"/>
        <family val="2"/>
        <charset val="238"/>
        <scheme val="minor"/>
      </rPr>
      <t>PODACI O DRUŠTVU</t>
    </r>
  </si>
  <si>
    <r>
      <t>III.</t>
    </r>
    <r>
      <rPr>
        <b/>
        <sz val="7"/>
        <color rgb="FF00000A"/>
        <rFont val="Times New Roman"/>
        <family val="1"/>
        <charset val="238"/>
      </rPr>
      <t xml:space="preserve">     </t>
    </r>
    <r>
      <rPr>
        <b/>
        <sz val="12"/>
        <color rgb="FF00000A"/>
        <rFont val="Calibri"/>
        <family val="2"/>
        <charset val="238"/>
        <scheme val="minor"/>
      </rPr>
      <t>RAČUNOVODSTVENE POLITIKE I NAČELA PROCJENJIVANJA</t>
    </r>
  </si>
  <si>
    <t>Financijski izvještaji sastavljeni su sukladno odredbama Hrvatskih standarda financijskog izvještavanja propisanim Zakonom o računovodstvu. U Društvu se primjenjuju računovodstvene politike sukladno Zakonu o računovodstvu i računovodstvenim standardima.</t>
  </si>
  <si>
    <t>DUGOTRAJNA IMOVINA</t>
  </si>
  <si>
    <t>KRATKOTRAJNA IMOVINA</t>
  </si>
  <si>
    <t>zalihe</t>
  </si>
  <si>
    <t>potraživanja</t>
  </si>
  <si>
    <t>novac</t>
  </si>
  <si>
    <t>AKTIVA</t>
  </si>
  <si>
    <t>KAPITAL</t>
  </si>
  <si>
    <t>temeljni kapital</t>
  </si>
  <si>
    <t>kapitalne rezerve</t>
  </si>
  <si>
    <t>prenešeni gubitak</t>
  </si>
  <si>
    <t>zadržana dobit</t>
  </si>
  <si>
    <t>dobit poslovne godine</t>
  </si>
  <si>
    <t>gubitak poslovne godine</t>
  </si>
  <si>
    <t>OBVEZE</t>
  </si>
  <si>
    <t xml:space="preserve"> </t>
  </si>
  <si>
    <t>dugoročne obveze</t>
  </si>
  <si>
    <t>krediti</t>
  </si>
  <si>
    <t>kratkoročne obveze</t>
  </si>
  <si>
    <t>PASIVA</t>
  </si>
  <si>
    <t>PRIHODI</t>
  </si>
  <si>
    <t>POSLOVNI PRIHODI</t>
  </si>
  <si>
    <t>RASHODI</t>
  </si>
  <si>
    <t>DOBIT</t>
  </si>
  <si>
    <t xml:space="preserve">GUBITAK   </t>
  </si>
  <si>
    <t>DOBIT RAZDOBLJA</t>
  </si>
  <si>
    <t>plaćeni trošak budućeg razdoblja</t>
  </si>
  <si>
    <t>zakonske rezerve</t>
  </si>
  <si>
    <t>garancije</t>
  </si>
  <si>
    <t>UDRUGA SPECIJALNE JEDINICE POLICIJE GROM</t>
  </si>
  <si>
    <t>TRG HRVATSKIH REDARSTVENIKA 6</t>
  </si>
  <si>
    <t>oib: 00869373641</t>
  </si>
  <si>
    <r>
      <t xml:space="preserve">                            </t>
    </r>
    <r>
      <rPr>
        <sz val="10.5"/>
        <rFont val="Arial"/>
        <family val="2"/>
        <charset val="238"/>
      </rPr>
      <t>II.</t>
    </r>
    <r>
      <rPr>
        <sz val="7"/>
        <rFont val="Times New Roman"/>
        <family val="1"/>
        <charset val="238"/>
      </rPr>
      <t>            </t>
    </r>
    <r>
      <rPr>
        <b/>
        <sz val="12"/>
        <rFont val="Times New Roman"/>
        <family val="1"/>
        <charset val="238"/>
      </rPr>
      <t> USJP GROM</t>
    </r>
  </si>
  <si>
    <t>UDRUGA BRANITELJA IZ DOMOVINSKOG RATA</t>
  </si>
  <si>
    <t>Društvo zastupa pojedinačno i samostalno ZORAN CICVARA</t>
  </si>
  <si>
    <t>BILANCA 31.12.2025</t>
  </si>
  <si>
    <t>pod dugotrajnom imovinom vidi se ulaganje u Dom. Radi se samo o ulaganju</t>
  </si>
  <si>
    <t>jer Dom nije završen i nije  izdana uporabna dozvola</t>
  </si>
  <si>
    <t>zadržana dobit se odnosi na prijenos sredstava iz prošle godine / 2024 /</t>
  </si>
  <si>
    <t>na kraju razdoblja ostalo je na računima - žiro i blagajna 20377,75 eura</t>
  </si>
  <si>
    <t>kao i na isplatu plaće za 12/25 koja dospijeva u siječnju 2026</t>
  </si>
  <si>
    <t>kratkoročne obveze se odnose na plaćanje računa koji su stigli na 31.12.25.</t>
  </si>
  <si>
    <t>RAČUN DOBITI I GUBITKA 01.01.-31.12.2025</t>
  </si>
  <si>
    <t>zgrade</t>
  </si>
  <si>
    <t>članarina</t>
  </si>
  <si>
    <t>donacija DP</t>
  </si>
  <si>
    <t>donacija lokalne jedinice</t>
  </si>
  <si>
    <t>UKUPNO</t>
  </si>
  <si>
    <t>donacija trgovačka društva</t>
  </si>
  <si>
    <t>prihodi od građana</t>
  </si>
  <si>
    <t>rashodi za radnike</t>
  </si>
  <si>
    <t>rashodi za usluge</t>
  </si>
  <si>
    <t>rashodi za materijal i energiju</t>
  </si>
  <si>
    <t>reprezentacija</t>
  </si>
  <si>
    <t>financijski rashodi</t>
  </si>
  <si>
    <t>rashod ranijeg razdoblja</t>
  </si>
  <si>
    <t>PRENEŠENA DOBIT</t>
  </si>
  <si>
    <t>OSTAJE U FONDU</t>
  </si>
  <si>
    <t>U 2025 godini UDRUGA je završila sa dobiti koju ćemo upotrijebiti</t>
  </si>
  <si>
    <t>za započete projekte koji će se završiti u narednom razdoblju</t>
  </si>
  <si>
    <t>u Karlovcu,23.02.2026.</t>
  </si>
  <si>
    <t>BILJEŠKE UZ FINANCIJSKE IZVJEŠTAJE NA DAN 31.12.2025.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</si>
</sst>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A"/>
      <name val="Calibri"/>
      <family val="2"/>
      <charset val="238"/>
      <scheme val="minor"/>
    </font>
    <font>
      <sz val="11"/>
      <color rgb="FF00000A"/>
      <name val="Calibri"/>
      <family val="2"/>
      <charset val="238"/>
      <scheme val="minor"/>
    </font>
    <font>
      <b/>
      <sz val="14"/>
      <color rgb="FF00000A"/>
      <name val="Calibri"/>
      <family val="2"/>
      <charset val="238"/>
      <scheme val="minor"/>
    </font>
    <font>
      <b/>
      <sz val="7"/>
      <color rgb="FF00000A"/>
      <name val="Times New Roman"/>
      <family val="1"/>
      <charset val="238"/>
    </font>
    <font>
      <b/>
      <sz val="12"/>
      <color rgb="FF00000A"/>
      <name val="Calibri"/>
      <family val="2"/>
      <charset val="238"/>
      <scheme val="minor"/>
    </font>
    <font>
      <sz val="7"/>
      <name val="Times New Roman"/>
      <family val="1"/>
      <charset val="238"/>
    </font>
    <font>
      <sz val="10.5"/>
      <name val="Arial"/>
      <family val="2"/>
      <charset val="238"/>
    </font>
    <font>
      <sz val="9"/>
      <color rgb="FF003366"/>
      <name val="Arial"/>
      <family val="2"/>
      <charset val="238"/>
    </font>
    <font>
      <sz val="10.5"/>
      <color rgb="FF00000A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9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8F8F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left" vertical="center" indent="2"/>
    </xf>
    <xf numFmtId="0" fontId="0" fillId="0" borderId="0" xfId="0" applyAlignment="1">
      <alignment vertical="distributed"/>
    </xf>
    <xf numFmtId="0" fontId="9" fillId="2" borderId="0" xfId="0" applyFont="1" applyFill="1" applyAlignment="1">
      <alignment horizontal="left" vertical="top" wrapText="1" indent="1"/>
    </xf>
    <xf numFmtId="0" fontId="10" fillId="0" borderId="0" xfId="0" applyFont="1" applyAlignment="1">
      <alignment vertical="center"/>
    </xf>
    <xf numFmtId="0" fontId="3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/>
    <xf numFmtId="2" fontId="6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distributed"/>
    </xf>
    <xf numFmtId="0" fontId="9" fillId="2" borderId="0" xfId="0" applyFont="1" applyFill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distributed"/>
    </xf>
    <xf numFmtId="4" fontId="13" fillId="0" borderId="0" xfId="0" applyNumberFormat="1" applyFont="1" applyBorder="1" applyAlignment="1" applyProtection="1">
      <alignment horizontal="right" vertical="center" shrinkToFit="1"/>
      <protection locked="0"/>
    </xf>
    <xf numFmtId="0" fontId="0" fillId="0" borderId="0" xfId="0" applyBorder="1"/>
    <xf numFmtId="2" fontId="0" fillId="0" borderId="0" xfId="0" applyNumberFormat="1" applyBorder="1"/>
    <xf numFmtId="0" fontId="11" fillId="0" borderId="0" xfId="0" applyFont="1" applyBorder="1"/>
    <xf numFmtId="2" fontId="11" fillId="0" borderId="0" xfId="0" applyNumberFormat="1" applyFont="1" applyBorder="1"/>
    <xf numFmtId="0" fontId="14" fillId="0" borderId="0" xfId="0" applyFont="1" applyBorder="1" applyAlignment="1">
      <alignment horizontal="center"/>
    </xf>
    <xf numFmtId="2" fontId="14" fillId="0" borderId="0" xfId="0" applyNumberFormat="1" applyFont="1" applyBorder="1"/>
    <xf numFmtId="0" fontId="14" fillId="0" borderId="0" xfId="0" applyFont="1" applyBorder="1"/>
    <xf numFmtId="0" fontId="0" fillId="0" borderId="0" xfId="0" applyBorder="1" applyAlignment="1">
      <alignment horizontal="center"/>
    </xf>
    <xf numFmtId="2" fontId="1" fillId="0" borderId="0" xfId="0" applyNumberFormat="1" applyFont="1" applyBorder="1"/>
    <xf numFmtId="4" fontId="13" fillId="0" borderId="0" xfId="0" applyNumberFormat="1" applyFont="1" applyBorder="1" applyAlignment="1" applyProtection="1">
      <alignment horizontal="right" vertical="center" shrinkToFit="1"/>
      <protection hidden="1"/>
    </xf>
    <xf numFmtId="2" fontId="15" fillId="0" borderId="0" xfId="0" applyNumberFormat="1" applyFont="1" applyBorder="1"/>
    <xf numFmtId="0" fontId="0" fillId="0" borderId="0" xfId="0" applyFill="1" applyBorder="1"/>
    <xf numFmtId="0" fontId="1" fillId="0" borderId="0" xfId="0" applyFont="1" applyBorder="1"/>
  </cellXfs>
  <cellStyles count="1">
    <cellStyle name="Normalno" xfId="0" builtinId="0"/>
  </cellStyles>
  <dxfs count="11">
    <dxf>
      <font>
        <b/>
        <i val="0"/>
        <condense val="0"/>
        <extend val="0"/>
        <color indexed="9"/>
      </font>
      <fill>
        <patternFill patternType="solid">
          <fgColor indexed="64"/>
          <bgColor indexed="10"/>
        </patternFill>
      </fill>
    </dxf>
    <dxf>
      <font>
        <b/>
        <i val="0"/>
        <condense val="0"/>
        <extend val="0"/>
        <color indexed="16"/>
      </font>
      <fill>
        <patternFill patternType="solid">
          <fgColor indexed="64"/>
          <bgColor indexed="11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4"/>
          <bgColor indexed="10"/>
        </patternFill>
      </fill>
    </dxf>
    <dxf>
      <font>
        <b/>
        <i val="0"/>
        <condense val="0"/>
        <extend val="0"/>
        <color indexed="16"/>
      </font>
      <fill>
        <patternFill patternType="solid">
          <fgColor indexed="64"/>
          <bgColor indexed="11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4"/>
          <bgColor indexed="10"/>
        </patternFill>
      </fill>
    </dxf>
    <dxf>
      <font>
        <b/>
        <i val="0"/>
        <condense val="0"/>
        <extend val="0"/>
        <color indexed="16"/>
      </font>
      <fill>
        <patternFill patternType="solid">
          <fgColor indexed="64"/>
          <bgColor indexed="11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4"/>
          <bgColor indexed="10"/>
        </patternFill>
      </fill>
    </dxf>
    <dxf>
      <font>
        <b/>
        <i val="0"/>
        <condense val="0"/>
        <extend val="0"/>
        <color indexed="16"/>
      </font>
      <fill>
        <patternFill patternType="solid">
          <fgColor indexed="64"/>
          <bgColor indexed="11"/>
        </patternFill>
      </fill>
    </dxf>
    <dxf>
      <font>
        <b/>
        <i val="0"/>
        <condense val="0"/>
        <extend val="0"/>
        <color indexed="16"/>
      </font>
      <fill>
        <patternFill patternType="solid">
          <fgColor indexed="64"/>
          <bgColor indexed="11"/>
        </patternFill>
      </fill>
    </dxf>
    <dxf>
      <font>
        <b/>
        <i val="0"/>
        <condense val="0"/>
        <extend val="0"/>
        <color indexed="9"/>
      </font>
      <fill>
        <patternFill patternType="solid">
          <fgColor indexed="64"/>
          <bgColor indexed="10"/>
        </patternFill>
      </fill>
    </dxf>
    <dxf>
      <font>
        <b/>
        <i val="0"/>
        <condense val="0"/>
        <extend val="0"/>
        <color indexed="16"/>
      </font>
      <fill>
        <patternFill patternType="solid">
          <fgColor indexed="64"/>
          <bgColor indexed="1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61EDC-7229-4C87-9A4D-798857BD3990}">
  <dimension ref="A1:J86"/>
  <sheetViews>
    <sheetView tabSelected="1" workbookViewId="0">
      <selection activeCell="H20" sqref="H20"/>
    </sheetView>
  </sheetViews>
  <sheetFormatPr defaultRowHeight="15" x14ac:dyDescent="0.25"/>
  <cols>
    <col min="5" max="5" width="14.42578125" style="9" customWidth="1"/>
    <col min="6" max="6" width="10.28515625" style="9" bestFit="1" customWidth="1"/>
  </cols>
  <sheetData>
    <row r="1" spans="1:10" x14ac:dyDescent="0.25">
      <c r="A1" s="1" t="s">
        <v>31</v>
      </c>
    </row>
    <row r="2" spans="1:10" x14ac:dyDescent="0.25">
      <c r="A2" s="2" t="s">
        <v>32</v>
      </c>
    </row>
    <row r="3" spans="1:10" x14ac:dyDescent="0.25">
      <c r="A3" s="2" t="s">
        <v>33</v>
      </c>
    </row>
    <row r="4" spans="1:10" x14ac:dyDescent="0.25">
      <c r="A4" s="2"/>
    </row>
    <row r="5" spans="1:10" ht="18.75" x14ac:dyDescent="0.25">
      <c r="A5" s="13" t="s">
        <v>63</v>
      </c>
      <c r="B5" s="13"/>
      <c r="C5" s="13"/>
      <c r="D5" s="13"/>
      <c r="E5" s="13"/>
      <c r="F5" s="13"/>
      <c r="G5" s="13"/>
      <c r="H5" s="13"/>
      <c r="I5" s="13"/>
    </row>
    <row r="6" spans="1:10" ht="15.75" x14ac:dyDescent="0.25">
      <c r="A6" s="3" t="s">
        <v>0</v>
      </c>
    </row>
    <row r="7" spans="1:10" x14ac:dyDescent="0.25">
      <c r="A7" s="14" t="s">
        <v>34</v>
      </c>
      <c r="B7" s="14"/>
      <c r="C7" s="14"/>
      <c r="D7" s="14"/>
      <c r="E7" s="14"/>
      <c r="F7" s="14"/>
      <c r="G7" s="14"/>
      <c r="H7" s="14"/>
      <c r="I7" s="14"/>
      <c r="J7" s="4"/>
    </row>
    <row r="8" spans="1:10" x14ac:dyDescent="0.25">
      <c r="A8" s="2"/>
    </row>
    <row r="9" spans="1:10" x14ac:dyDescent="0.25">
      <c r="A9" s="5"/>
      <c r="B9" s="15" t="s">
        <v>35</v>
      </c>
      <c r="C9" s="15"/>
      <c r="D9" s="15"/>
      <c r="E9" s="15"/>
      <c r="F9" s="15"/>
      <c r="G9" s="15"/>
      <c r="H9" s="15"/>
    </row>
    <row r="10" spans="1:10" x14ac:dyDescent="0.25">
      <c r="A10" s="6"/>
    </row>
    <row r="11" spans="1:10" x14ac:dyDescent="0.25">
      <c r="A11" s="11" t="s">
        <v>36</v>
      </c>
      <c r="B11" s="11"/>
      <c r="C11" s="11"/>
      <c r="D11" s="11"/>
      <c r="E11" s="11"/>
      <c r="F11" s="11"/>
      <c r="G11" s="11"/>
      <c r="H11" s="11"/>
      <c r="I11" s="11"/>
    </row>
    <row r="12" spans="1:10" x14ac:dyDescent="0.25">
      <c r="A12" s="7"/>
    </row>
    <row r="13" spans="1:10" x14ac:dyDescent="0.25">
      <c r="A13" s="7"/>
    </row>
    <row r="14" spans="1:10" ht="15.75" x14ac:dyDescent="0.25">
      <c r="A14" s="16" t="s">
        <v>1</v>
      </c>
      <c r="B14" s="16"/>
      <c r="C14" s="16"/>
      <c r="D14" s="16"/>
      <c r="E14" s="16"/>
      <c r="F14" s="16"/>
      <c r="G14" s="16"/>
      <c r="H14" s="16"/>
      <c r="I14" s="16"/>
    </row>
    <row r="15" spans="1:10" ht="15.75" x14ac:dyDescent="0.25">
      <c r="A15" s="8"/>
      <c r="B15" s="8"/>
      <c r="C15" s="8"/>
      <c r="D15" s="8"/>
      <c r="E15" s="10"/>
      <c r="F15" s="10"/>
      <c r="G15" s="8"/>
      <c r="H15" s="8"/>
      <c r="I15" s="8"/>
    </row>
    <row r="16" spans="1:10" ht="60.75" customHeight="1" x14ac:dyDescent="0.25">
      <c r="A16" s="17" t="s">
        <v>2</v>
      </c>
      <c r="B16" s="17"/>
      <c r="C16" s="17"/>
      <c r="D16" s="17"/>
      <c r="E16" s="17"/>
      <c r="F16" s="17"/>
      <c r="G16" s="17"/>
      <c r="H16" s="17"/>
      <c r="I16" s="17"/>
      <c r="J16" s="17"/>
    </row>
    <row r="17" spans="1:6" x14ac:dyDescent="0.25">
      <c r="A17" s="7"/>
    </row>
    <row r="18" spans="1:6" ht="18.75" x14ac:dyDescent="0.25">
      <c r="A18" s="13" t="s">
        <v>37</v>
      </c>
      <c r="B18" s="13"/>
      <c r="C18" s="13"/>
    </row>
    <row r="19" spans="1:6" x14ac:dyDescent="0.25">
      <c r="A19" s="7"/>
    </row>
    <row r="20" spans="1:6" x14ac:dyDescent="0.25">
      <c r="A20" s="12" t="s">
        <v>3</v>
      </c>
      <c r="B20" s="12"/>
      <c r="C20" s="12"/>
      <c r="F20" s="9">
        <f>E21+E22</f>
        <v>18006.810000000001</v>
      </c>
    </row>
    <row r="21" spans="1:6" x14ac:dyDescent="0.25">
      <c r="A21" s="7"/>
      <c r="B21" t="s">
        <v>45</v>
      </c>
      <c r="E21" s="9">
        <v>18006.810000000001</v>
      </c>
    </row>
    <row r="22" spans="1:6" x14ac:dyDescent="0.25">
      <c r="A22" s="7"/>
    </row>
    <row r="23" spans="1:6" x14ac:dyDescent="0.25">
      <c r="A23" t="s">
        <v>4</v>
      </c>
      <c r="F23" s="9">
        <f>SUM(E24:E28)</f>
        <v>25909.1</v>
      </c>
    </row>
    <row r="24" spans="1:6" s="19" customFormat="1" x14ac:dyDescent="0.25">
      <c r="B24" s="19" t="s">
        <v>5</v>
      </c>
      <c r="E24" s="20">
        <v>0</v>
      </c>
      <c r="F24" s="20"/>
    </row>
    <row r="25" spans="1:6" s="19" customFormat="1" x14ac:dyDescent="0.25">
      <c r="B25" s="19" t="s">
        <v>6</v>
      </c>
      <c r="E25" s="28">
        <v>0</v>
      </c>
      <c r="F25" s="20"/>
    </row>
    <row r="26" spans="1:6" s="19" customFormat="1" x14ac:dyDescent="0.25">
      <c r="B26" s="19" t="s">
        <v>7</v>
      </c>
      <c r="E26" s="18">
        <v>25909.1</v>
      </c>
      <c r="F26" s="20"/>
    </row>
    <row r="27" spans="1:6" s="19" customFormat="1" x14ac:dyDescent="0.25">
      <c r="E27" s="18"/>
      <c r="F27" s="20"/>
    </row>
    <row r="28" spans="1:6" s="19" customFormat="1" x14ac:dyDescent="0.25">
      <c r="B28" s="19" t="s">
        <v>28</v>
      </c>
      <c r="E28" s="20">
        <v>0</v>
      </c>
      <c r="F28" s="20"/>
    </row>
    <row r="29" spans="1:6" s="19" customFormat="1" ht="15.75" x14ac:dyDescent="0.25">
      <c r="A29" s="21" t="s">
        <v>8</v>
      </c>
      <c r="B29" s="21"/>
      <c r="C29" s="21"/>
      <c r="D29" s="21"/>
      <c r="E29" s="22"/>
      <c r="F29" s="22">
        <f>SUM(F20:F28)</f>
        <v>43915.91</v>
      </c>
    </row>
    <row r="30" spans="1:6" s="19" customFormat="1" x14ac:dyDescent="0.25">
      <c r="A30" s="19" t="s">
        <v>9</v>
      </c>
      <c r="E30" s="20"/>
      <c r="F30" s="20">
        <f>SUM(E31:E38)</f>
        <v>42618.33</v>
      </c>
    </row>
    <row r="31" spans="1:6" s="19" customFormat="1" x14ac:dyDescent="0.25">
      <c r="B31" s="19" t="s">
        <v>10</v>
      </c>
      <c r="E31" s="20">
        <v>0</v>
      </c>
      <c r="F31" s="20"/>
    </row>
    <row r="32" spans="1:6" s="19" customFormat="1" x14ac:dyDescent="0.25">
      <c r="B32" s="19" t="s">
        <v>29</v>
      </c>
      <c r="E32" s="18">
        <v>0</v>
      </c>
      <c r="F32" s="20"/>
    </row>
    <row r="33" spans="1:6" s="19" customFormat="1" x14ac:dyDescent="0.25">
      <c r="B33" s="19" t="s">
        <v>11</v>
      </c>
      <c r="E33" s="20">
        <v>0</v>
      </c>
      <c r="F33" s="20"/>
    </row>
    <row r="34" spans="1:6" s="19" customFormat="1" x14ac:dyDescent="0.25">
      <c r="B34" s="19" t="s">
        <v>30</v>
      </c>
      <c r="E34" s="20">
        <v>0</v>
      </c>
      <c r="F34" s="20"/>
    </row>
    <row r="35" spans="1:6" s="19" customFormat="1" x14ac:dyDescent="0.25">
      <c r="B35" s="19" t="s">
        <v>12</v>
      </c>
      <c r="E35" s="20">
        <v>0</v>
      </c>
      <c r="F35" s="20"/>
    </row>
    <row r="36" spans="1:6" s="19" customFormat="1" x14ac:dyDescent="0.25">
      <c r="B36" s="19" t="s">
        <v>13</v>
      </c>
      <c r="E36" s="20">
        <v>22240.58</v>
      </c>
      <c r="F36" s="20"/>
    </row>
    <row r="37" spans="1:6" s="19" customFormat="1" x14ac:dyDescent="0.25">
      <c r="B37" s="19" t="s">
        <v>14</v>
      </c>
      <c r="E37" s="20">
        <v>20377.75</v>
      </c>
      <c r="F37" s="20"/>
    </row>
    <row r="38" spans="1:6" s="19" customFormat="1" x14ac:dyDescent="0.25">
      <c r="B38" s="19" t="s">
        <v>15</v>
      </c>
      <c r="E38" s="20">
        <v>0</v>
      </c>
      <c r="F38" s="20"/>
    </row>
    <row r="39" spans="1:6" s="19" customFormat="1" x14ac:dyDescent="0.25">
      <c r="A39" s="19" t="s">
        <v>16</v>
      </c>
      <c r="E39" s="20" t="s">
        <v>17</v>
      </c>
      <c r="F39" s="20">
        <f>SUM(E40:E42)</f>
        <v>1297.6600000000001</v>
      </c>
    </row>
    <row r="40" spans="1:6" s="19" customFormat="1" x14ac:dyDescent="0.25">
      <c r="B40" s="19" t="s">
        <v>18</v>
      </c>
      <c r="E40" s="28">
        <v>0</v>
      </c>
      <c r="F40" s="20"/>
    </row>
    <row r="41" spans="1:6" s="19" customFormat="1" x14ac:dyDescent="0.25">
      <c r="B41" s="19" t="s">
        <v>19</v>
      </c>
      <c r="E41" s="29"/>
      <c r="F41" s="20"/>
    </row>
    <row r="42" spans="1:6" s="19" customFormat="1" x14ac:dyDescent="0.25">
      <c r="B42" s="19" t="s">
        <v>20</v>
      </c>
      <c r="E42" s="28">
        <v>1297.6600000000001</v>
      </c>
      <c r="F42" s="20"/>
    </row>
    <row r="43" spans="1:6" s="19" customFormat="1" ht="15.75" x14ac:dyDescent="0.25">
      <c r="A43" s="21" t="s">
        <v>21</v>
      </c>
      <c r="B43" s="21"/>
      <c r="C43" s="21"/>
      <c r="D43" s="21"/>
      <c r="E43" s="22"/>
      <c r="F43" s="22">
        <f>SUM(F30:F42)</f>
        <v>43915.990000000005</v>
      </c>
    </row>
    <row r="44" spans="1:6" s="19" customFormat="1" x14ac:dyDescent="0.25">
      <c r="E44" s="20"/>
      <c r="F44" s="20"/>
    </row>
    <row r="45" spans="1:6" s="19" customFormat="1" x14ac:dyDescent="0.25">
      <c r="A45" s="19" t="s">
        <v>38</v>
      </c>
      <c r="E45" s="20"/>
      <c r="F45" s="20"/>
    </row>
    <row r="46" spans="1:6" s="19" customFormat="1" x14ac:dyDescent="0.25">
      <c r="A46" s="19" t="s">
        <v>39</v>
      </c>
      <c r="E46" s="20"/>
      <c r="F46" s="20"/>
    </row>
    <row r="47" spans="1:6" s="19" customFormat="1" x14ac:dyDescent="0.25">
      <c r="E47" s="20"/>
      <c r="F47" s="20"/>
    </row>
    <row r="48" spans="1:6" s="19" customFormat="1" x14ac:dyDescent="0.25">
      <c r="A48" s="19" t="s">
        <v>40</v>
      </c>
      <c r="E48" s="20"/>
      <c r="F48" s="20"/>
    </row>
    <row r="49" spans="1:6" s="19" customFormat="1" x14ac:dyDescent="0.25">
      <c r="A49" s="19" t="s">
        <v>41</v>
      </c>
      <c r="E49" s="20"/>
      <c r="F49" s="20"/>
    </row>
    <row r="50" spans="1:6" s="19" customFormat="1" x14ac:dyDescent="0.25">
      <c r="E50" s="20"/>
      <c r="F50" s="20"/>
    </row>
    <row r="51" spans="1:6" s="19" customFormat="1" x14ac:dyDescent="0.25">
      <c r="A51" s="19" t="s">
        <v>43</v>
      </c>
      <c r="E51" s="20"/>
      <c r="F51" s="20"/>
    </row>
    <row r="52" spans="1:6" s="19" customFormat="1" x14ac:dyDescent="0.25">
      <c r="A52" s="19" t="s">
        <v>42</v>
      </c>
      <c r="E52" s="20"/>
      <c r="F52" s="20"/>
    </row>
    <row r="53" spans="1:6" s="19" customFormat="1" x14ac:dyDescent="0.25">
      <c r="E53" s="20"/>
      <c r="F53" s="20"/>
    </row>
    <row r="54" spans="1:6" s="25" customFormat="1" ht="18.75" x14ac:dyDescent="0.3">
      <c r="A54" s="23" t="s">
        <v>44</v>
      </c>
      <c r="B54" s="23"/>
      <c r="C54" s="23"/>
      <c r="D54" s="23"/>
      <c r="E54" s="23"/>
      <c r="F54" s="24"/>
    </row>
    <row r="55" spans="1:6" s="19" customFormat="1" x14ac:dyDescent="0.25">
      <c r="A55" s="26"/>
      <c r="B55" s="26"/>
      <c r="C55" s="26"/>
      <c r="D55" s="26"/>
      <c r="E55" s="26"/>
      <c r="F55" s="20"/>
    </row>
    <row r="56" spans="1:6" s="19" customFormat="1" ht="15.75" x14ac:dyDescent="0.25">
      <c r="A56" s="21" t="s">
        <v>22</v>
      </c>
      <c r="E56" s="20"/>
      <c r="F56" s="20"/>
    </row>
    <row r="57" spans="1:6" s="19" customFormat="1" x14ac:dyDescent="0.25">
      <c r="A57" s="19" t="s">
        <v>23</v>
      </c>
      <c r="E57" s="28"/>
      <c r="F57" s="20"/>
    </row>
    <row r="58" spans="1:6" s="19" customFormat="1" x14ac:dyDescent="0.25">
      <c r="A58" s="19" t="s">
        <v>46</v>
      </c>
      <c r="E58" s="29">
        <v>4080.84</v>
      </c>
      <c r="F58" s="20"/>
    </row>
    <row r="59" spans="1:6" s="19" customFormat="1" x14ac:dyDescent="0.25">
      <c r="A59" s="19" t="s">
        <v>47</v>
      </c>
      <c r="E59" s="29">
        <v>51996</v>
      </c>
      <c r="F59" s="20"/>
    </row>
    <row r="60" spans="1:6" s="19" customFormat="1" x14ac:dyDescent="0.25">
      <c r="A60" s="19" t="s">
        <v>48</v>
      </c>
      <c r="E60" s="29">
        <v>4200</v>
      </c>
      <c r="F60" s="20"/>
    </row>
    <row r="61" spans="1:6" s="19" customFormat="1" x14ac:dyDescent="0.25">
      <c r="A61" s="30" t="s">
        <v>50</v>
      </c>
      <c r="E61" s="29">
        <v>1000</v>
      </c>
      <c r="F61" s="20"/>
    </row>
    <row r="62" spans="1:6" s="19" customFormat="1" x14ac:dyDescent="0.25">
      <c r="A62" s="30" t="s">
        <v>51</v>
      </c>
      <c r="E62" s="29">
        <v>4045</v>
      </c>
      <c r="F62" s="20"/>
    </row>
    <row r="63" spans="1:6" s="19" customFormat="1" x14ac:dyDescent="0.25">
      <c r="B63" s="19" t="s">
        <v>49</v>
      </c>
      <c r="E63" s="29"/>
      <c r="F63" s="20">
        <f>SUM(E58:E62)</f>
        <v>65321.84</v>
      </c>
    </row>
    <row r="64" spans="1:6" s="19" customFormat="1" x14ac:dyDescent="0.25">
      <c r="E64" s="29"/>
      <c r="F64" s="20"/>
    </row>
    <row r="65" spans="1:6" s="19" customFormat="1" x14ac:dyDescent="0.25">
      <c r="E65" s="29"/>
      <c r="F65" s="20"/>
    </row>
    <row r="66" spans="1:6" s="19" customFormat="1" x14ac:dyDescent="0.25">
      <c r="A66" s="31" t="s">
        <v>24</v>
      </c>
      <c r="E66" s="29"/>
      <c r="F66" s="20"/>
    </row>
    <row r="67" spans="1:6" s="19" customFormat="1" x14ac:dyDescent="0.25">
      <c r="A67" s="19" t="s">
        <v>52</v>
      </c>
      <c r="E67" s="28">
        <v>13205.28</v>
      </c>
      <c r="F67" s="20"/>
    </row>
    <row r="68" spans="1:6" s="19" customFormat="1" x14ac:dyDescent="0.25">
      <c r="A68" s="19" t="s">
        <v>53</v>
      </c>
      <c r="E68" s="29">
        <v>10013.77</v>
      </c>
      <c r="F68" s="20"/>
    </row>
    <row r="69" spans="1:6" s="19" customFormat="1" x14ac:dyDescent="0.25">
      <c r="A69" s="30" t="s">
        <v>54</v>
      </c>
      <c r="E69" s="29">
        <v>14616.38</v>
      </c>
      <c r="F69" s="20"/>
    </row>
    <row r="70" spans="1:6" s="19" customFormat="1" x14ac:dyDescent="0.25">
      <c r="A70" s="30" t="s">
        <v>55</v>
      </c>
      <c r="E70" s="29">
        <v>4707.45</v>
      </c>
      <c r="F70" s="20"/>
    </row>
    <row r="71" spans="1:6" s="19" customFormat="1" x14ac:dyDescent="0.25">
      <c r="A71" s="30" t="s">
        <v>56</v>
      </c>
      <c r="E71" s="29">
        <v>812.93</v>
      </c>
      <c r="F71" s="20"/>
    </row>
    <row r="72" spans="1:6" s="19" customFormat="1" x14ac:dyDescent="0.25">
      <c r="A72" s="30" t="s">
        <v>57</v>
      </c>
      <c r="E72" s="29">
        <v>1588.28</v>
      </c>
      <c r="F72" s="20"/>
    </row>
    <row r="73" spans="1:6" s="19" customFormat="1" x14ac:dyDescent="0.25">
      <c r="B73" s="19" t="s">
        <v>49</v>
      </c>
      <c r="E73" s="29"/>
      <c r="F73" s="20">
        <f>SUM(E67:E72)</f>
        <v>44944.09</v>
      </c>
    </row>
    <row r="74" spans="1:6" s="19" customFormat="1" x14ac:dyDescent="0.25">
      <c r="E74" s="20"/>
      <c r="F74" s="20"/>
    </row>
    <row r="75" spans="1:6" s="19" customFormat="1" x14ac:dyDescent="0.25">
      <c r="A75" s="19" t="s">
        <v>25</v>
      </c>
      <c r="E75" s="20"/>
      <c r="F75" s="27">
        <f>F63-F73</f>
        <v>20377.75</v>
      </c>
    </row>
    <row r="76" spans="1:6" s="19" customFormat="1" x14ac:dyDescent="0.25">
      <c r="A76" s="19" t="s">
        <v>26</v>
      </c>
      <c r="E76" s="20"/>
      <c r="F76" s="20">
        <v>0</v>
      </c>
    </row>
    <row r="77" spans="1:6" s="19" customFormat="1" x14ac:dyDescent="0.25">
      <c r="A77" s="19" t="s">
        <v>27</v>
      </c>
      <c r="E77" s="20"/>
      <c r="F77" s="20">
        <f>SUM(F75:F76)</f>
        <v>20377.75</v>
      </c>
    </row>
    <row r="78" spans="1:6" s="19" customFormat="1" x14ac:dyDescent="0.25">
      <c r="A78" s="19" t="s">
        <v>58</v>
      </c>
      <c r="E78" s="20"/>
      <c r="F78" s="20">
        <v>22240.58</v>
      </c>
    </row>
    <row r="79" spans="1:6" s="19" customFormat="1" x14ac:dyDescent="0.25">
      <c r="B79" s="19" t="s">
        <v>59</v>
      </c>
      <c r="E79" s="20"/>
      <c r="F79" s="20">
        <f>SUM(F77:F78)</f>
        <v>42618.33</v>
      </c>
    </row>
    <row r="80" spans="1:6" s="19" customFormat="1" x14ac:dyDescent="0.25">
      <c r="E80" s="20"/>
      <c r="F80" s="20"/>
    </row>
    <row r="81" spans="1:6" s="19" customFormat="1" x14ac:dyDescent="0.25">
      <c r="E81" s="20"/>
      <c r="F81" s="20"/>
    </row>
    <row r="82" spans="1:6" s="19" customFormat="1" x14ac:dyDescent="0.25">
      <c r="A82" s="19" t="s">
        <v>60</v>
      </c>
      <c r="E82" s="20"/>
      <c r="F82" s="20"/>
    </row>
    <row r="83" spans="1:6" s="19" customFormat="1" x14ac:dyDescent="0.25">
      <c r="A83" s="19" t="s">
        <v>61</v>
      </c>
      <c r="E83" s="20"/>
      <c r="F83" s="20"/>
    </row>
    <row r="84" spans="1:6" s="19" customFormat="1" x14ac:dyDescent="0.25">
      <c r="E84" s="20"/>
      <c r="F84" s="20"/>
    </row>
    <row r="86" spans="1:6" x14ac:dyDescent="0.25">
      <c r="A86" t="s">
        <v>62</v>
      </c>
    </row>
  </sheetData>
  <mergeCells count="9">
    <mergeCell ref="A18:C18"/>
    <mergeCell ref="A20:C20"/>
    <mergeCell ref="A54:E54"/>
    <mergeCell ref="A5:I5"/>
    <mergeCell ref="A7:I7"/>
    <mergeCell ref="B9:H9"/>
    <mergeCell ref="A11:I11"/>
    <mergeCell ref="A14:I14"/>
    <mergeCell ref="A16:J16"/>
  </mergeCells>
  <conditionalFormatting sqref="E25:E27">
    <cfRule type="cellIs" dxfId="10" priority="12" stopIfTrue="1" operator="notEqual">
      <formula>ROUND(E25,2)</formula>
    </cfRule>
    <cfRule type="cellIs" dxfId="9" priority="13" stopIfTrue="1" operator="lessThan">
      <formula>0</formula>
    </cfRule>
  </conditionalFormatting>
  <conditionalFormatting sqref="E32">
    <cfRule type="cellIs" dxfId="8" priority="11" stopIfTrue="1" operator="notEqual">
      <formula>ROUND(E32,2)</formula>
    </cfRule>
  </conditionalFormatting>
  <conditionalFormatting sqref="E40">
    <cfRule type="cellIs" dxfId="7" priority="9" stopIfTrue="1" operator="notEqual">
      <formula>ROUND(E40,2)</formula>
    </cfRule>
    <cfRule type="cellIs" dxfId="6" priority="10" stopIfTrue="1" operator="lessThan">
      <formula>0</formula>
    </cfRule>
  </conditionalFormatting>
  <conditionalFormatting sqref="E42">
    <cfRule type="cellIs" dxfId="5" priority="7" stopIfTrue="1" operator="notEqual">
      <formula>ROUND(E42,2)</formula>
    </cfRule>
    <cfRule type="cellIs" dxfId="4" priority="8" stopIfTrue="1" operator="lessThan">
      <formula>0</formula>
    </cfRule>
  </conditionalFormatting>
  <conditionalFormatting sqref="E57">
    <cfRule type="cellIs" dxfId="3" priority="5" stopIfTrue="1" operator="notEqual">
      <formula>ROUND(E57,2)</formula>
    </cfRule>
    <cfRule type="cellIs" dxfId="2" priority="6" stopIfTrue="1" operator="lessThan">
      <formula>0</formula>
    </cfRule>
  </conditionalFormatting>
  <conditionalFormatting sqref="E67">
    <cfRule type="cellIs" dxfId="1" priority="1" stopIfTrue="1" operator="notEqual">
      <formula>ROUND(E67,2)</formula>
    </cfRule>
    <cfRule type="cellIs" dxfId="0" priority="2" stopIfTrue="1" operator="lessThan">
      <formula>0</formula>
    </cfRule>
  </conditionalFormatting>
  <dataValidations count="2">
    <dataValidation type="decimal" operator="greaterThanOrEqual" allowBlank="1" showErrorMessage="1" errorTitle="Nedopušten unos" error="Dopušten je unos samo pozitivnih vrijednosti zaokruženih na 2 decimale ili nule" sqref="E25:E27 E40 E42 E57 E67" xr:uid="{58D018A3-11B2-4BD9-913F-188F83C7EAB1}">
      <formula1>0</formula1>
    </dataValidation>
    <dataValidation type="decimal" operator="notEqual" allowBlank="1" showErrorMessage="1" errorTitle="Nedopušten unos" error="Dopušten je unos pozitivnih ili negativnih vrijednosti zaokruženih na 2 decimale ili nule" sqref="E32" xr:uid="{683E6115-62B5-4285-99D1-4970C4A74965}">
      <formula1>99999999</formula1>
    </dataValidation>
  </dataValidation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</dc:creator>
  <cp:lastModifiedBy>Vesna Živčić</cp:lastModifiedBy>
  <cp:lastPrinted>2026-02-23T11:39:44Z</cp:lastPrinted>
  <dcterms:created xsi:type="dcterms:W3CDTF">2022-04-29T14:17:04Z</dcterms:created>
  <dcterms:modified xsi:type="dcterms:W3CDTF">2026-02-23T11:41:24Z</dcterms:modified>
</cp:coreProperties>
</file>